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ata Publishing\Explosives\"/>
    </mc:Choice>
  </mc:AlternateContent>
  <bookViews>
    <workbookView xWindow="0" yWindow="0" windowWidth="25605" windowHeight="15525" tabRatio="500"/>
  </bookViews>
  <sheets>
    <sheet name="Worksheet 1" sheetId="1" r:id="rId1"/>
  </sheet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0" i="1" l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L3" i="1"/>
  <c r="L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H81" i="1"/>
  <c r="K2" i="1"/>
  <c r="K81" i="1"/>
  <c r="I81" i="1"/>
  <c r="G81" i="1"/>
  <c r="F81" i="1"/>
</calcChain>
</file>

<file path=xl/sharedStrings.xml><?xml version="1.0" encoding="utf-8"?>
<sst xmlns="http://schemas.openxmlformats.org/spreadsheetml/2006/main" count="178" uniqueCount="27">
  <si>
    <t>Swab Type</t>
  </si>
  <si>
    <t>Storage Temp</t>
  </si>
  <si>
    <t>Acetone</t>
  </si>
  <si>
    <t>Room</t>
  </si>
  <si>
    <t>Dry</t>
  </si>
  <si>
    <t>Fridge</t>
  </si>
  <si>
    <t>Isopropanol</t>
  </si>
  <si>
    <t>NG Area</t>
  </si>
  <si>
    <t>DPA Area</t>
  </si>
  <si>
    <t>EC Area</t>
  </si>
  <si>
    <t>NB Area</t>
  </si>
  <si>
    <t>Maximum:</t>
  </si>
  <si>
    <t>KEY</t>
  </si>
  <si>
    <t>NB</t>
  </si>
  <si>
    <t>NG</t>
  </si>
  <si>
    <t>DPA</t>
  </si>
  <si>
    <t>EC</t>
  </si>
  <si>
    <t>Nitrobenzene</t>
  </si>
  <si>
    <t>Nitroglycerin</t>
  </si>
  <si>
    <t>Diphenylamine</t>
  </si>
  <si>
    <t>Ethyl Centralite</t>
  </si>
  <si>
    <t>Storage Time (Days)</t>
  </si>
  <si>
    <t>Extraction Time (Min.)</t>
  </si>
  <si>
    <t>NG/NB</t>
  </si>
  <si>
    <t>DPA/NB</t>
  </si>
  <si>
    <t>EC/NB</t>
  </si>
  <si>
    <t>Run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</si>
</sst>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/>
  </sheetViews>
  <sheetFormatPr defaultColWidth="11.42578125" defaultRowHeight="15.75" x14ac:dyDescent="0.25"/>
  <cols>
    <col min="1" max="1" width="15.7109375" style="3" customWidth="1"/>
    <col min="2" max="2" width="23.5703125" style="3" customWidth="1"/>
    <col min="3" max="3" width="24.28515625" style="3" customWidth="1"/>
    <col min="4" max="4" width="14.28515625" style="3" customWidth="1"/>
    <col min="5" max="5" width="17.140625" style="3" customWidth="1"/>
    <col min="6" max="12" width="12.85546875" style="3" customWidth="1"/>
    <col min="13" max="13" width="11.42578125" style="6"/>
    <col min="14" max="16384" width="11.42578125" style="3"/>
  </cols>
  <sheetData>
    <row r="1" spans="1:12" s="5" customFormat="1" x14ac:dyDescent="0.25">
      <c r="A1" s="5" t="s">
        <v>26</v>
      </c>
      <c r="B1" s="5" t="s">
        <v>21</v>
      </c>
      <c r="C1" s="5" t="s">
        <v>22</v>
      </c>
      <c r="D1" s="5" t="s">
        <v>0</v>
      </c>
      <c r="E1" s="5" t="s">
        <v>1</v>
      </c>
      <c r="F1" s="5" t="s">
        <v>10</v>
      </c>
      <c r="G1" s="5" t="s">
        <v>7</v>
      </c>
      <c r="H1" s="5" t="s">
        <v>8</v>
      </c>
      <c r="I1" s="5" t="s">
        <v>9</v>
      </c>
      <c r="J1" s="5" t="s">
        <v>23</v>
      </c>
      <c r="K1" s="5" t="s">
        <v>24</v>
      </c>
      <c r="L1" s="5" t="s">
        <v>25</v>
      </c>
    </row>
    <row r="2" spans="1:12" x14ac:dyDescent="0.25">
      <c r="A2" s="3">
        <v>1</v>
      </c>
      <c r="B2" s="3">
        <v>3</v>
      </c>
      <c r="C2" s="3">
        <v>60</v>
      </c>
      <c r="D2" s="3" t="s">
        <v>2</v>
      </c>
      <c r="E2" s="3" t="s">
        <v>3</v>
      </c>
      <c r="F2" s="3">
        <v>248549</v>
      </c>
      <c r="G2" s="3">
        <v>28014205</v>
      </c>
      <c r="H2" s="3">
        <v>217545</v>
      </c>
      <c r="I2" s="3">
        <v>0</v>
      </c>
      <c r="J2" s="4">
        <f t="shared" ref="J2:J33" si="0">G2/F2</f>
        <v>112.71099461273229</v>
      </c>
      <c r="K2" s="4">
        <f t="shared" ref="K2:K33" si="1">H2/F2</f>
        <v>0.87526000909277446</v>
      </c>
      <c r="L2" s="4">
        <f t="shared" ref="L2:L33" si="2">I2/F2</f>
        <v>0</v>
      </c>
    </row>
    <row r="3" spans="1:12" x14ac:dyDescent="0.25">
      <c r="A3" s="3">
        <v>2</v>
      </c>
      <c r="B3" s="3">
        <v>3</v>
      </c>
      <c r="C3" s="3">
        <v>15</v>
      </c>
      <c r="D3" s="3" t="s">
        <v>4</v>
      </c>
      <c r="E3" s="3" t="s">
        <v>5</v>
      </c>
      <c r="F3" s="3">
        <v>18444</v>
      </c>
      <c r="G3" s="3">
        <v>81936106</v>
      </c>
      <c r="H3" s="3">
        <v>1103690</v>
      </c>
      <c r="I3" s="3">
        <v>3108</v>
      </c>
      <c r="J3" s="4">
        <f t="shared" si="0"/>
        <v>4442.4260464107565</v>
      </c>
      <c r="K3" s="4">
        <f t="shared" si="1"/>
        <v>59.840056386900891</v>
      </c>
      <c r="L3" s="4">
        <f t="shared" si="2"/>
        <v>0.16851008458035133</v>
      </c>
    </row>
    <row r="4" spans="1:12" x14ac:dyDescent="0.25">
      <c r="A4" s="3">
        <v>3</v>
      </c>
      <c r="B4" s="3">
        <v>3</v>
      </c>
      <c r="C4" s="3">
        <v>37.5</v>
      </c>
      <c r="D4" s="3" t="s">
        <v>4</v>
      </c>
      <c r="E4" s="3" t="s">
        <v>5</v>
      </c>
      <c r="F4" s="3">
        <v>17881</v>
      </c>
      <c r="G4" s="3">
        <v>77122838</v>
      </c>
      <c r="H4" s="3">
        <v>996490</v>
      </c>
      <c r="I4" s="3">
        <v>2420</v>
      </c>
      <c r="J4" s="4">
        <f t="shared" si="0"/>
        <v>4313.1166042167661</v>
      </c>
      <c r="K4" s="4">
        <f t="shared" si="1"/>
        <v>55.728986074604329</v>
      </c>
      <c r="L4" s="4">
        <f t="shared" si="2"/>
        <v>0.13533918684637325</v>
      </c>
    </row>
    <row r="5" spans="1:12" s="7" customFormat="1" x14ac:dyDescent="0.25">
      <c r="A5" s="3">
        <v>4</v>
      </c>
      <c r="B5" s="3">
        <v>6</v>
      </c>
      <c r="C5" s="3">
        <v>15</v>
      </c>
      <c r="D5" s="3" t="s">
        <v>6</v>
      </c>
      <c r="E5" s="3" t="s">
        <v>5</v>
      </c>
      <c r="F5" s="3">
        <v>25286</v>
      </c>
      <c r="G5" s="3">
        <v>109946268</v>
      </c>
      <c r="H5" s="3">
        <v>1065011</v>
      </c>
      <c r="I5" s="3">
        <v>18366</v>
      </c>
      <c r="J5" s="4">
        <f t="shared" si="0"/>
        <v>4348.1083603575098</v>
      </c>
      <c r="K5" s="4">
        <f t="shared" si="1"/>
        <v>42.11860317962509</v>
      </c>
      <c r="L5" s="4">
        <f t="shared" si="2"/>
        <v>0.72633077592343587</v>
      </c>
    </row>
    <row r="6" spans="1:12" x14ac:dyDescent="0.25">
      <c r="A6" s="3">
        <v>5</v>
      </c>
      <c r="B6" s="3">
        <v>3</v>
      </c>
      <c r="C6" s="3">
        <v>37.5</v>
      </c>
      <c r="D6" s="3" t="s">
        <v>2</v>
      </c>
      <c r="E6" s="3" t="s">
        <v>3</v>
      </c>
      <c r="F6" s="3">
        <v>249584</v>
      </c>
      <c r="G6" s="3">
        <v>18217873</v>
      </c>
      <c r="H6" s="3">
        <v>170829</v>
      </c>
      <c r="I6" s="3">
        <v>0</v>
      </c>
      <c r="J6" s="4">
        <f t="shared" si="0"/>
        <v>72.992952272581576</v>
      </c>
      <c r="K6" s="4">
        <f t="shared" si="1"/>
        <v>0.68445493300852622</v>
      </c>
      <c r="L6" s="4">
        <f t="shared" si="2"/>
        <v>0</v>
      </c>
    </row>
    <row r="7" spans="1:12" s="7" customFormat="1" x14ac:dyDescent="0.25">
      <c r="A7" s="3">
        <v>6</v>
      </c>
      <c r="B7" s="3">
        <v>0</v>
      </c>
      <c r="C7" s="3">
        <v>60</v>
      </c>
      <c r="D7" s="3" t="s">
        <v>4</v>
      </c>
      <c r="E7" s="3" t="s">
        <v>3</v>
      </c>
      <c r="F7" s="3">
        <v>15994</v>
      </c>
      <c r="G7" s="3">
        <v>91723337</v>
      </c>
      <c r="H7" s="3">
        <v>1083098</v>
      </c>
      <c r="I7" s="3">
        <v>1587</v>
      </c>
      <c r="J7" s="4">
        <f t="shared" si="0"/>
        <v>5734.8591346755029</v>
      </c>
      <c r="K7" s="4">
        <f t="shared" si="1"/>
        <v>67.719019632362134</v>
      </c>
      <c r="L7" s="4">
        <f t="shared" si="2"/>
        <v>9.9224709265974737E-2</v>
      </c>
    </row>
    <row r="8" spans="1:12" s="7" customFormat="1" x14ac:dyDescent="0.25">
      <c r="A8" s="3">
        <v>7</v>
      </c>
      <c r="B8" s="3">
        <v>0</v>
      </c>
      <c r="C8" s="3">
        <v>15</v>
      </c>
      <c r="D8" s="3" t="s">
        <v>2</v>
      </c>
      <c r="E8" s="3" t="s">
        <v>3</v>
      </c>
      <c r="F8" s="3">
        <v>33113</v>
      </c>
      <c r="G8" s="3">
        <v>124347196</v>
      </c>
      <c r="H8" s="3">
        <v>1940303</v>
      </c>
      <c r="I8" s="3">
        <v>7286</v>
      </c>
      <c r="J8" s="4">
        <f t="shared" si="0"/>
        <v>3755.2380032011597</v>
      </c>
      <c r="K8" s="4">
        <f t="shared" si="1"/>
        <v>58.596412285205204</v>
      </c>
      <c r="L8" s="4">
        <f t="shared" si="2"/>
        <v>0.22003442756621266</v>
      </c>
    </row>
    <row r="9" spans="1:12" x14ac:dyDescent="0.25">
      <c r="A9" s="3">
        <v>8</v>
      </c>
      <c r="B9" s="3">
        <v>3</v>
      </c>
      <c r="C9" s="3">
        <v>37.5</v>
      </c>
      <c r="D9" s="3" t="s">
        <v>6</v>
      </c>
      <c r="E9" s="3" t="s">
        <v>3</v>
      </c>
      <c r="F9" s="3">
        <v>185330</v>
      </c>
      <c r="G9" s="3">
        <v>17318362</v>
      </c>
      <c r="H9" s="3">
        <v>166331</v>
      </c>
      <c r="I9" s="3">
        <v>0</v>
      </c>
      <c r="J9" s="4">
        <f t="shared" si="0"/>
        <v>93.446079965467007</v>
      </c>
      <c r="K9" s="4">
        <f t="shared" si="1"/>
        <v>0.89748556628716347</v>
      </c>
      <c r="L9" s="4">
        <f t="shared" si="2"/>
        <v>0</v>
      </c>
    </row>
    <row r="10" spans="1:12" s="7" customFormat="1" x14ac:dyDescent="0.25">
      <c r="A10" s="3">
        <v>9</v>
      </c>
      <c r="B10" s="3">
        <v>0</v>
      </c>
      <c r="C10" s="3">
        <v>15</v>
      </c>
      <c r="D10" s="3" t="s">
        <v>6</v>
      </c>
      <c r="E10" s="3" t="s">
        <v>3</v>
      </c>
      <c r="F10" s="3">
        <v>15329</v>
      </c>
      <c r="G10" s="3">
        <v>120325161</v>
      </c>
      <c r="H10" s="3">
        <v>1727539</v>
      </c>
      <c r="I10" s="3">
        <v>5811</v>
      </c>
      <c r="J10" s="4">
        <f t="shared" si="0"/>
        <v>7849.5114488877289</v>
      </c>
      <c r="K10" s="4">
        <f t="shared" si="1"/>
        <v>112.6974362319786</v>
      </c>
      <c r="L10" s="4">
        <f t="shared" si="2"/>
        <v>0.37908539369821909</v>
      </c>
    </row>
    <row r="11" spans="1:12" x14ac:dyDescent="0.25">
      <c r="A11" s="3">
        <v>10</v>
      </c>
      <c r="B11" s="3">
        <v>3</v>
      </c>
      <c r="C11" s="3">
        <v>37.5</v>
      </c>
      <c r="D11" s="3" t="s">
        <v>2</v>
      </c>
      <c r="E11" s="3" t="s">
        <v>3</v>
      </c>
      <c r="F11" s="3">
        <v>166133</v>
      </c>
      <c r="G11" s="3">
        <v>32372049</v>
      </c>
      <c r="H11" s="3">
        <v>253392</v>
      </c>
      <c r="I11" s="3">
        <v>0</v>
      </c>
      <c r="J11" s="4">
        <f t="shared" si="0"/>
        <v>194.85622362805705</v>
      </c>
      <c r="K11" s="4">
        <f t="shared" si="1"/>
        <v>1.525235805047763</v>
      </c>
      <c r="L11" s="4">
        <f t="shared" si="2"/>
        <v>0</v>
      </c>
    </row>
    <row r="12" spans="1:12" x14ac:dyDescent="0.25">
      <c r="A12" s="3">
        <v>11</v>
      </c>
      <c r="B12" s="3">
        <v>3</v>
      </c>
      <c r="C12" s="3">
        <v>60</v>
      </c>
      <c r="D12" s="3" t="s">
        <v>6</v>
      </c>
      <c r="E12" s="3" t="s">
        <v>3</v>
      </c>
      <c r="F12" s="3">
        <v>101507</v>
      </c>
      <c r="G12" s="3">
        <v>23353968</v>
      </c>
      <c r="H12" s="3">
        <v>223159</v>
      </c>
      <c r="I12" s="3">
        <v>0</v>
      </c>
      <c r="J12" s="4">
        <f t="shared" si="0"/>
        <v>230.0724876116918</v>
      </c>
      <c r="K12" s="4">
        <f t="shared" si="1"/>
        <v>2.1984592195612125</v>
      </c>
      <c r="L12" s="4">
        <f t="shared" si="2"/>
        <v>0</v>
      </c>
    </row>
    <row r="13" spans="1:12" s="7" customFormat="1" x14ac:dyDescent="0.25">
      <c r="A13" s="3">
        <v>12</v>
      </c>
      <c r="B13" s="3">
        <v>6</v>
      </c>
      <c r="C13" s="3">
        <v>15</v>
      </c>
      <c r="D13" s="3" t="s">
        <v>4</v>
      </c>
      <c r="E13" s="3" t="s">
        <v>5</v>
      </c>
      <c r="F13" s="3">
        <v>49385</v>
      </c>
      <c r="G13" s="3">
        <v>81197386</v>
      </c>
      <c r="H13" s="3">
        <v>1212071</v>
      </c>
      <c r="I13" s="3">
        <v>10736</v>
      </c>
      <c r="J13" s="4">
        <f t="shared" si="0"/>
        <v>1644.1710235901589</v>
      </c>
      <c r="K13" s="4">
        <f t="shared" si="1"/>
        <v>24.543302622253719</v>
      </c>
      <c r="L13" s="4">
        <f t="shared" si="2"/>
        <v>0.21739394553001923</v>
      </c>
    </row>
    <row r="14" spans="1:12" s="7" customFormat="1" x14ac:dyDescent="0.25">
      <c r="A14" s="3">
        <v>13</v>
      </c>
      <c r="B14" s="3">
        <v>0</v>
      </c>
      <c r="C14" s="3">
        <v>15</v>
      </c>
      <c r="D14" s="3" t="s">
        <v>4</v>
      </c>
      <c r="E14" s="3" t="s">
        <v>5</v>
      </c>
      <c r="F14" s="3">
        <v>19373</v>
      </c>
      <c r="G14" s="3">
        <v>128087564</v>
      </c>
      <c r="H14" s="3">
        <v>2528737</v>
      </c>
      <c r="I14" s="3">
        <v>7112</v>
      </c>
      <c r="J14" s="4">
        <f t="shared" si="0"/>
        <v>6611.6535384297731</v>
      </c>
      <c r="K14" s="4">
        <f t="shared" si="1"/>
        <v>130.52893201878905</v>
      </c>
      <c r="L14" s="4">
        <f t="shared" si="2"/>
        <v>0.36710886285035876</v>
      </c>
    </row>
    <row r="15" spans="1:12" x14ac:dyDescent="0.25">
      <c r="A15" s="3">
        <v>14</v>
      </c>
      <c r="B15" s="3">
        <v>3</v>
      </c>
      <c r="C15" s="3">
        <v>37.5</v>
      </c>
      <c r="D15" s="3" t="s">
        <v>2</v>
      </c>
      <c r="E15" s="3" t="s">
        <v>5</v>
      </c>
      <c r="F15" s="3">
        <v>78071</v>
      </c>
      <c r="G15" s="3">
        <v>70640938</v>
      </c>
      <c r="H15" s="3">
        <v>722650</v>
      </c>
      <c r="I15" s="3">
        <v>2088</v>
      </c>
      <c r="J15" s="4">
        <f t="shared" si="0"/>
        <v>904.82942449821314</v>
      </c>
      <c r="K15" s="4">
        <f t="shared" si="1"/>
        <v>9.2563179669787754</v>
      </c>
      <c r="L15" s="4">
        <f t="shared" si="2"/>
        <v>2.6744886065248299E-2</v>
      </c>
    </row>
    <row r="16" spans="1:12" x14ac:dyDescent="0.25">
      <c r="A16" s="3">
        <v>15</v>
      </c>
      <c r="B16" s="3">
        <v>3</v>
      </c>
      <c r="C16" s="3">
        <v>37.5</v>
      </c>
      <c r="D16" s="3" t="s">
        <v>6</v>
      </c>
      <c r="E16" s="3" t="s">
        <v>5</v>
      </c>
      <c r="F16" s="3">
        <v>24991</v>
      </c>
      <c r="G16" s="3">
        <v>75753401</v>
      </c>
      <c r="H16" s="3">
        <v>766564</v>
      </c>
      <c r="I16" s="3">
        <v>2252</v>
      </c>
      <c r="J16" s="4">
        <f t="shared" si="0"/>
        <v>3031.2272818214556</v>
      </c>
      <c r="K16" s="4">
        <f t="shared" si="1"/>
        <v>30.673602496898884</v>
      </c>
      <c r="L16" s="4">
        <f t="shared" si="2"/>
        <v>9.0112440478572281E-2</v>
      </c>
    </row>
    <row r="17" spans="1:16" x14ac:dyDescent="0.25">
      <c r="A17" s="3">
        <v>16</v>
      </c>
      <c r="B17" s="3">
        <v>3</v>
      </c>
      <c r="C17" s="3">
        <v>37.5</v>
      </c>
      <c r="D17" s="3" t="s">
        <v>4</v>
      </c>
      <c r="E17" s="3" t="s">
        <v>3</v>
      </c>
      <c r="F17" s="3">
        <v>46141</v>
      </c>
      <c r="G17" s="3">
        <v>55464147</v>
      </c>
      <c r="H17" s="3">
        <v>644600</v>
      </c>
      <c r="I17" s="3">
        <v>1348</v>
      </c>
      <c r="J17" s="4">
        <f t="shared" si="0"/>
        <v>1202.0577577425718</v>
      </c>
      <c r="K17" s="4">
        <f t="shared" si="1"/>
        <v>13.97022171170976</v>
      </c>
      <c r="L17" s="4">
        <f t="shared" si="2"/>
        <v>2.9214798118809737E-2</v>
      </c>
    </row>
    <row r="18" spans="1:16" x14ac:dyDescent="0.25">
      <c r="A18" s="3">
        <v>17</v>
      </c>
      <c r="B18" s="3">
        <v>3</v>
      </c>
      <c r="C18" s="3">
        <v>37.5</v>
      </c>
      <c r="D18" s="3" t="s">
        <v>2</v>
      </c>
      <c r="E18" s="3" t="s">
        <v>5</v>
      </c>
      <c r="F18" s="3">
        <v>77226</v>
      </c>
      <c r="G18" s="3">
        <v>91107115</v>
      </c>
      <c r="H18" s="3">
        <v>727211</v>
      </c>
      <c r="I18" s="3">
        <v>1799</v>
      </c>
      <c r="J18" s="4">
        <f t="shared" si="0"/>
        <v>1179.7466526817393</v>
      </c>
      <c r="K18" s="4">
        <f t="shared" si="1"/>
        <v>9.4166601921632616</v>
      </c>
      <c r="L18" s="4">
        <f t="shared" si="2"/>
        <v>2.3295263253308472E-2</v>
      </c>
    </row>
    <row r="19" spans="1:16" x14ac:dyDescent="0.25">
      <c r="A19" s="3">
        <v>18</v>
      </c>
      <c r="B19" s="3">
        <v>6</v>
      </c>
      <c r="C19" s="3">
        <v>37.5</v>
      </c>
      <c r="D19" s="3" t="s">
        <v>2</v>
      </c>
      <c r="E19" s="3" t="s">
        <v>3</v>
      </c>
      <c r="F19" s="3">
        <v>117090</v>
      </c>
      <c r="G19" s="3">
        <v>82159424</v>
      </c>
      <c r="H19" s="3">
        <v>9590</v>
      </c>
      <c r="I19" s="3">
        <v>1553</v>
      </c>
      <c r="J19" s="4">
        <f t="shared" si="0"/>
        <v>701.67754718592539</v>
      </c>
      <c r="K19" s="4">
        <f t="shared" si="1"/>
        <v>8.1902809804423951E-2</v>
      </c>
      <c r="L19" s="4">
        <f t="shared" si="2"/>
        <v>1.3263301733709112E-2</v>
      </c>
      <c r="N19" s="6"/>
      <c r="O19" s="6"/>
      <c r="P19" s="6"/>
    </row>
    <row r="20" spans="1:16" x14ac:dyDescent="0.25">
      <c r="A20" s="3">
        <v>19</v>
      </c>
      <c r="B20" s="3">
        <v>3</v>
      </c>
      <c r="C20" s="3">
        <v>37.5</v>
      </c>
      <c r="D20" s="3" t="s">
        <v>2</v>
      </c>
      <c r="E20" s="3" t="s">
        <v>5</v>
      </c>
      <c r="F20" s="3">
        <v>59994</v>
      </c>
      <c r="G20" s="3">
        <v>38654861</v>
      </c>
      <c r="H20" s="3">
        <v>4594</v>
      </c>
      <c r="I20" s="3">
        <v>0</v>
      </c>
      <c r="J20" s="4">
        <f t="shared" si="0"/>
        <v>644.31211454478785</v>
      </c>
      <c r="K20" s="4">
        <f t="shared" si="1"/>
        <v>7.6574324099076579E-2</v>
      </c>
      <c r="L20" s="4">
        <f t="shared" si="2"/>
        <v>0</v>
      </c>
      <c r="N20" s="6"/>
      <c r="O20" s="6"/>
      <c r="P20" s="6"/>
    </row>
    <row r="21" spans="1:16" s="7" customFormat="1" x14ac:dyDescent="0.25">
      <c r="A21" s="3">
        <v>20</v>
      </c>
      <c r="B21" s="3">
        <v>3</v>
      </c>
      <c r="C21" s="3">
        <v>37.5</v>
      </c>
      <c r="D21" s="3" t="s">
        <v>6</v>
      </c>
      <c r="E21" s="3" t="s">
        <v>3</v>
      </c>
      <c r="F21" s="3">
        <v>137463</v>
      </c>
      <c r="G21" s="3">
        <v>76368535</v>
      </c>
      <c r="H21" s="3">
        <v>1034035</v>
      </c>
      <c r="I21" s="3">
        <v>3315</v>
      </c>
      <c r="J21" s="4">
        <f t="shared" si="0"/>
        <v>555.55702261699514</v>
      </c>
      <c r="K21" s="4">
        <f t="shared" si="1"/>
        <v>7.5222787222743577</v>
      </c>
      <c r="L21" s="4">
        <f t="shared" si="2"/>
        <v>2.4115580192488162E-2</v>
      </c>
    </row>
    <row r="22" spans="1:16" s="7" customFormat="1" x14ac:dyDescent="0.25">
      <c r="A22" s="3">
        <v>21</v>
      </c>
      <c r="B22" s="3">
        <v>0</v>
      </c>
      <c r="C22" s="3">
        <v>37.5</v>
      </c>
      <c r="D22" s="3" t="s">
        <v>6</v>
      </c>
      <c r="E22" s="3" t="s">
        <v>3</v>
      </c>
      <c r="F22" s="3">
        <v>18786</v>
      </c>
      <c r="G22" s="3">
        <v>110338722</v>
      </c>
      <c r="H22" s="3">
        <v>1571652</v>
      </c>
      <c r="I22" s="3">
        <v>7211</v>
      </c>
      <c r="J22" s="4">
        <f t="shared" si="0"/>
        <v>5873.4548067709993</v>
      </c>
      <c r="K22" s="4">
        <f t="shared" si="1"/>
        <v>83.660811242414567</v>
      </c>
      <c r="L22" s="4">
        <f t="shared" si="2"/>
        <v>0.38384967529010966</v>
      </c>
    </row>
    <row r="23" spans="1:16" x14ac:dyDescent="0.25">
      <c r="A23" s="3">
        <v>22</v>
      </c>
      <c r="B23" s="3">
        <v>3</v>
      </c>
      <c r="C23" s="3">
        <v>60</v>
      </c>
      <c r="D23" s="3" t="s">
        <v>6</v>
      </c>
      <c r="E23" s="3" t="s">
        <v>5</v>
      </c>
      <c r="F23" s="3">
        <v>65719</v>
      </c>
      <c r="G23" s="3">
        <v>65280973</v>
      </c>
      <c r="H23" s="3">
        <v>589359</v>
      </c>
      <c r="I23" s="3">
        <v>1224</v>
      </c>
      <c r="J23" s="4">
        <f t="shared" si="0"/>
        <v>993.33484989120348</v>
      </c>
      <c r="K23" s="4">
        <f t="shared" si="1"/>
        <v>8.967863175033095</v>
      </c>
      <c r="L23" s="4">
        <f t="shared" si="2"/>
        <v>1.862475083309241E-2</v>
      </c>
    </row>
    <row r="24" spans="1:16" s="7" customFormat="1" x14ac:dyDescent="0.25">
      <c r="A24" s="3">
        <v>23</v>
      </c>
      <c r="B24" s="3">
        <v>0</v>
      </c>
      <c r="C24" s="3">
        <v>15</v>
      </c>
      <c r="D24" s="3" t="s">
        <v>6</v>
      </c>
      <c r="E24" s="3" t="s">
        <v>5</v>
      </c>
      <c r="F24" s="3">
        <v>10791</v>
      </c>
      <c r="G24" s="3">
        <v>122047409</v>
      </c>
      <c r="H24" s="3">
        <v>2090477</v>
      </c>
      <c r="I24" s="3">
        <v>9461</v>
      </c>
      <c r="J24" s="4">
        <f t="shared" si="0"/>
        <v>11310.111111111111</v>
      </c>
      <c r="K24" s="4">
        <f t="shared" si="1"/>
        <v>193.72412195347974</v>
      </c>
      <c r="L24" s="4">
        <f t="shared" si="2"/>
        <v>0.8767491428041887</v>
      </c>
    </row>
    <row r="25" spans="1:16" s="7" customFormat="1" x14ac:dyDescent="0.25">
      <c r="A25" s="3">
        <v>24</v>
      </c>
      <c r="B25" s="3">
        <v>0</v>
      </c>
      <c r="C25" s="3">
        <v>37.5</v>
      </c>
      <c r="D25" s="3" t="s">
        <v>2</v>
      </c>
      <c r="E25" s="3" t="s">
        <v>5</v>
      </c>
      <c r="F25" s="3">
        <v>18628</v>
      </c>
      <c r="G25" s="3">
        <v>127376104</v>
      </c>
      <c r="H25" s="3">
        <v>2061491</v>
      </c>
      <c r="I25" s="3">
        <v>7168</v>
      </c>
      <c r="J25" s="4">
        <f t="shared" si="0"/>
        <v>6837.8840455228692</v>
      </c>
      <c r="K25" s="4">
        <f t="shared" si="1"/>
        <v>110.66625509984969</v>
      </c>
      <c r="L25" s="4">
        <f t="shared" si="2"/>
        <v>0.38479707966502041</v>
      </c>
    </row>
    <row r="26" spans="1:16" x14ac:dyDescent="0.25">
      <c r="A26" s="3">
        <v>25</v>
      </c>
      <c r="B26" s="3">
        <v>3</v>
      </c>
      <c r="C26" s="3">
        <v>15</v>
      </c>
      <c r="D26" s="3" t="s">
        <v>4</v>
      </c>
      <c r="E26" s="3" t="s">
        <v>3</v>
      </c>
      <c r="F26" s="3">
        <v>22888</v>
      </c>
      <c r="G26" s="3">
        <v>62959459</v>
      </c>
      <c r="H26" s="3">
        <v>653699</v>
      </c>
      <c r="I26" s="3">
        <v>1805</v>
      </c>
      <c r="J26" s="4">
        <f t="shared" si="0"/>
        <v>2750.7628014680181</v>
      </c>
      <c r="K26" s="4">
        <f t="shared" si="1"/>
        <v>28.560774204823488</v>
      </c>
      <c r="L26" s="4">
        <f t="shared" si="2"/>
        <v>7.8862285914016075E-2</v>
      </c>
    </row>
    <row r="27" spans="1:16" s="7" customFormat="1" x14ac:dyDescent="0.25">
      <c r="A27" s="3">
        <v>26</v>
      </c>
      <c r="B27" s="3">
        <v>6</v>
      </c>
      <c r="C27" s="3">
        <v>15</v>
      </c>
      <c r="D27" s="3" t="s">
        <v>2</v>
      </c>
      <c r="E27" s="3" t="s">
        <v>3</v>
      </c>
      <c r="F27" s="3">
        <v>35093</v>
      </c>
      <c r="G27" s="3">
        <v>110453711</v>
      </c>
      <c r="H27" s="3">
        <v>1084367</v>
      </c>
      <c r="I27" s="3">
        <v>14094</v>
      </c>
      <c r="J27" s="4">
        <f t="shared" si="0"/>
        <v>3147.4570712107829</v>
      </c>
      <c r="K27" s="4">
        <f t="shared" si="1"/>
        <v>30.89980907873365</v>
      </c>
      <c r="L27" s="4">
        <f t="shared" si="2"/>
        <v>0.40161855640726069</v>
      </c>
    </row>
    <row r="28" spans="1:16" s="7" customFormat="1" x14ac:dyDescent="0.25">
      <c r="A28" s="3">
        <v>27</v>
      </c>
      <c r="B28" s="3">
        <v>0</v>
      </c>
      <c r="C28" s="3">
        <v>15</v>
      </c>
      <c r="D28" s="3" t="s">
        <v>2</v>
      </c>
      <c r="E28" s="3" t="s">
        <v>5</v>
      </c>
      <c r="F28" s="3">
        <v>14929</v>
      </c>
      <c r="G28" s="3">
        <v>125519165</v>
      </c>
      <c r="H28" s="3">
        <v>2151746</v>
      </c>
      <c r="I28" s="3">
        <v>6797</v>
      </c>
      <c r="J28" s="4">
        <f t="shared" si="0"/>
        <v>8407.7409739433315</v>
      </c>
      <c r="K28" s="4">
        <f t="shared" si="1"/>
        <v>144.13195793422199</v>
      </c>
      <c r="L28" s="4">
        <f t="shared" si="2"/>
        <v>0.45528836492732266</v>
      </c>
    </row>
    <row r="29" spans="1:16" x14ac:dyDescent="0.25">
      <c r="A29" s="3">
        <v>28</v>
      </c>
      <c r="B29" s="3">
        <v>3</v>
      </c>
      <c r="C29" s="3">
        <v>37.5</v>
      </c>
      <c r="D29" s="3" t="s">
        <v>6</v>
      </c>
      <c r="E29" s="3" t="s">
        <v>5</v>
      </c>
      <c r="F29" s="3">
        <v>3401</v>
      </c>
      <c r="G29" s="3">
        <v>805781</v>
      </c>
      <c r="H29" s="3">
        <v>30011</v>
      </c>
      <c r="I29" s="3">
        <v>0</v>
      </c>
      <c r="J29" s="4">
        <f t="shared" si="0"/>
        <v>236.92472802117024</v>
      </c>
      <c r="K29" s="4">
        <f t="shared" si="1"/>
        <v>8.8241693619523662</v>
      </c>
      <c r="L29" s="4">
        <f t="shared" si="2"/>
        <v>0</v>
      </c>
    </row>
    <row r="30" spans="1:16" x14ac:dyDescent="0.25">
      <c r="A30" s="3">
        <v>29</v>
      </c>
      <c r="B30" s="3">
        <v>3</v>
      </c>
      <c r="C30" s="3">
        <v>37.5</v>
      </c>
      <c r="D30" s="3" t="s">
        <v>4</v>
      </c>
      <c r="E30" s="3" t="s">
        <v>5</v>
      </c>
      <c r="F30" s="3">
        <v>24383</v>
      </c>
      <c r="G30" s="3">
        <v>31564473</v>
      </c>
      <c r="H30" s="3">
        <v>264735</v>
      </c>
      <c r="I30" s="3">
        <v>0</v>
      </c>
      <c r="J30" s="4">
        <f t="shared" si="0"/>
        <v>1294.5278677767296</v>
      </c>
      <c r="K30" s="4">
        <f t="shared" si="1"/>
        <v>10.857359635811836</v>
      </c>
      <c r="L30" s="4">
        <f t="shared" si="2"/>
        <v>0</v>
      </c>
    </row>
    <row r="31" spans="1:16" x14ac:dyDescent="0.25">
      <c r="A31" s="3">
        <v>30</v>
      </c>
      <c r="B31" s="3">
        <v>3</v>
      </c>
      <c r="C31" s="3">
        <v>60</v>
      </c>
      <c r="D31" s="3" t="s">
        <v>4</v>
      </c>
      <c r="E31" s="3" t="s">
        <v>5</v>
      </c>
      <c r="F31" s="3">
        <v>15565</v>
      </c>
      <c r="G31" s="3">
        <v>3321864</v>
      </c>
      <c r="H31" s="3">
        <v>65467</v>
      </c>
      <c r="I31" s="3">
        <v>0</v>
      </c>
      <c r="J31" s="4">
        <f t="shared" si="0"/>
        <v>213.41882428525537</v>
      </c>
      <c r="K31" s="4">
        <f t="shared" si="1"/>
        <v>4.2060391904914871</v>
      </c>
      <c r="L31" s="4">
        <f t="shared" si="2"/>
        <v>0</v>
      </c>
    </row>
    <row r="32" spans="1:16" x14ac:dyDescent="0.25">
      <c r="A32" s="3">
        <v>31</v>
      </c>
      <c r="B32" s="3">
        <v>3</v>
      </c>
      <c r="C32" s="3">
        <v>37.5</v>
      </c>
      <c r="D32" s="3" t="s">
        <v>6</v>
      </c>
      <c r="E32" s="3" t="s">
        <v>3</v>
      </c>
      <c r="F32" s="3">
        <v>87930</v>
      </c>
      <c r="G32" s="3">
        <v>41357731</v>
      </c>
      <c r="H32" s="3">
        <v>392120</v>
      </c>
      <c r="I32" s="3">
        <v>0</v>
      </c>
      <c r="J32" s="4">
        <f t="shared" si="0"/>
        <v>470.34835664733311</v>
      </c>
      <c r="K32" s="4">
        <f t="shared" si="1"/>
        <v>4.4594563857614009</v>
      </c>
      <c r="L32" s="4">
        <f t="shared" si="2"/>
        <v>0</v>
      </c>
    </row>
    <row r="33" spans="1:12" s="7" customFormat="1" x14ac:dyDescent="0.25">
      <c r="A33" s="3">
        <v>32</v>
      </c>
      <c r="B33" s="3">
        <v>3</v>
      </c>
      <c r="C33" s="3">
        <v>37.5</v>
      </c>
      <c r="D33" s="3" t="s">
        <v>6</v>
      </c>
      <c r="E33" s="3" t="s">
        <v>5</v>
      </c>
      <c r="F33" s="3">
        <v>75640</v>
      </c>
      <c r="G33" s="3">
        <v>78162061</v>
      </c>
      <c r="H33" s="3">
        <v>1140355</v>
      </c>
      <c r="I33" s="3">
        <v>3564</v>
      </c>
      <c r="J33" s="4">
        <f t="shared" si="0"/>
        <v>1033.3429534637758</v>
      </c>
      <c r="K33" s="4">
        <f t="shared" si="1"/>
        <v>15.076084082496035</v>
      </c>
      <c r="L33" s="4">
        <f t="shared" si="2"/>
        <v>4.7117927022739294E-2</v>
      </c>
    </row>
    <row r="34" spans="1:12" x14ac:dyDescent="0.25">
      <c r="A34" s="3">
        <v>33</v>
      </c>
      <c r="B34" s="3">
        <v>3</v>
      </c>
      <c r="C34" s="3">
        <v>15</v>
      </c>
      <c r="D34" s="3" t="s">
        <v>2</v>
      </c>
      <c r="E34" s="3" t="s">
        <v>3</v>
      </c>
      <c r="F34" s="3">
        <v>104724</v>
      </c>
      <c r="G34" s="3">
        <v>37635685</v>
      </c>
      <c r="H34" s="3">
        <v>347480</v>
      </c>
      <c r="I34" s="3">
        <v>0</v>
      </c>
      <c r="J34" s="4">
        <f t="shared" ref="J34:J65" si="3">G34/F34</f>
        <v>359.3797505824835</v>
      </c>
      <c r="K34" s="4">
        <f t="shared" ref="K34:K65" si="4">H34/F34</f>
        <v>3.3180550781100799</v>
      </c>
      <c r="L34" s="4">
        <f t="shared" ref="L34:L65" si="5">I34/F34</f>
        <v>0</v>
      </c>
    </row>
    <row r="35" spans="1:12" x14ac:dyDescent="0.25">
      <c r="A35" s="3">
        <v>34</v>
      </c>
      <c r="B35" s="3">
        <v>3</v>
      </c>
      <c r="C35" s="3">
        <v>37.5</v>
      </c>
      <c r="D35" s="3" t="s">
        <v>2</v>
      </c>
      <c r="E35" s="3" t="s">
        <v>5</v>
      </c>
      <c r="F35" s="3">
        <v>48815</v>
      </c>
      <c r="G35" s="3">
        <v>5528127</v>
      </c>
      <c r="H35" s="3">
        <v>55180</v>
      </c>
      <c r="I35" s="3">
        <v>0</v>
      </c>
      <c r="J35" s="4">
        <f t="shared" si="3"/>
        <v>113.24648161425792</v>
      </c>
      <c r="K35" s="4">
        <f t="shared" si="4"/>
        <v>1.1303902488989039</v>
      </c>
      <c r="L35" s="4">
        <f t="shared" si="5"/>
        <v>0</v>
      </c>
    </row>
    <row r="36" spans="1:12" s="7" customFormat="1" x14ac:dyDescent="0.25">
      <c r="A36" s="3">
        <v>35</v>
      </c>
      <c r="B36" s="3">
        <v>6</v>
      </c>
      <c r="C36" s="3">
        <v>37.5</v>
      </c>
      <c r="D36" s="3" t="s">
        <v>2</v>
      </c>
      <c r="E36" s="3" t="s">
        <v>5</v>
      </c>
      <c r="F36" s="3">
        <v>48850</v>
      </c>
      <c r="G36" s="3">
        <v>122717269</v>
      </c>
      <c r="H36" s="3">
        <v>1246719</v>
      </c>
      <c r="I36" s="3">
        <v>17973</v>
      </c>
      <c r="J36" s="4">
        <f t="shared" si="3"/>
        <v>2512.1242374616172</v>
      </c>
      <c r="K36" s="4">
        <f t="shared" si="4"/>
        <v>25.521371545547595</v>
      </c>
      <c r="L36" s="4">
        <f t="shared" si="5"/>
        <v>0.36792221084953941</v>
      </c>
    </row>
    <row r="37" spans="1:12" x14ac:dyDescent="0.25">
      <c r="A37" s="3">
        <v>36</v>
      </c>
      <c r="B37" s="3">
        <v>3</v>
      </c>
      <c r="C37" s="3">
        <v>60</v>
      </c>
      <c r="D37" s="3" t="s">
        <v>4</v>
      </c>
      <c r="E37" s="3" t="s">
        <v>3</v>
      </c>
      <c r="F37" s="3">
        <v>28864</v>
      </c>
      <c r="G37" s="3">
        <v>50666738</v>
      </c>
      <c r="H37" s="3">
        <v>574599</v>
      </c>
      <c r="I37" s="3">
        <v>909</v>
      </c>
      <c r="J37" s="4">
        <f t="shared" si="3"/>
        <v>1755.3609340354767</v>
      </c>
      <c r="K37" s="4">
        <f t="shared" si="4"/>
        <v>19.907116130820398</v>
      </c>
      <c r="L37" s="4">
        <f t="shared" si="5"/>
        <v>3.1492516629711753E-2</v>
      </c>
    </row>
    <row r="38" spans="1:12" s="7" customFormat="1" x14ac:dyDescent="0.25">
      <c r="A38" s="3">
        <v>37</v>
      </c>
      <c r="B38" s="3">
        <v>0</v>
      </c>
      <c r="C38" s="3">
        <v>60</v>
      </c>
      <c r="D38" s="3" t="s">
        <v>6</v>
      </c>
      <c r="E38" s="3" t="s">
        <v>5</v>
      </c>
      <c r="F38" s="3">
        <v>23645</v>
      </c>
      <c r="G38" s="3">
        <v>128633173</v>
      </c>
      <c r="H38" s="3">
        <v>2261347</v>
      </c>
      <c r="I38" s="3">
        <v>5062</v>
      </c>
      <c r="J38" s="4">
        <f t="shared" si="3"/>
        <v>5440.1849439627831</v>
      </c>
      <c r="K38" s="4">
        <f t="shared" si="4"/>
        <v>95.637428631846063</v>
      </c>
      <c r="L38" s="4">
        <f t="shared" si="5"/>
        <v>0.21408331571156694</v>
      </c>
    </row>
    <row r="39" spans="1:12" x14ac:dyDescent="0.25">
      <c r="A39" s="3">
        <v>38</v>
      </c>
      <c r="B39" s="3">
        <v>3</v>
      </c>
      <c r="C39" s="3">
        <v>37.5</v>
      </c>
      <c r="D39" s="3" t="s">
        <v>2</v>
      </c>
      <c r="E39" s="3" t="s">
        <v>3</v>
      </c>
      <c r="F39" s="3">
        <v>152950</v>
      </c>
      <c r="G39" s="3">
        <v>69360845</v>
      </c>
      <c r="H39" s="3">
        <v>693468</v>
      </c>
      <c r="I39" s="3">
        <v>1833</v>
      </c>
      <c r="J39" s="4">
        <f t="shared" si="3"/>
        <v>453.48705459300425</v>
      </c>
      <c r="K39" s="4">
        <f t="shared" si="4"/>
        <v>4.5339522719843082</v>
      </c>
      <c r="L39" s="4">
        <f t="shared" si="5"/>
        <v>1.1984308597580909E-2</v>
      </c>
    </row>
    <row r="40" spans="1:12" x14ac:dyDescent="0.25">
      <c r="A40" s="3">
        <v>39</v>
      </c>
      <c r="B40" s="3">
        <v>3</v>
      </c>
      <c r="C40" s="3">
        <v>37.5</v>
      </c>
      <c r="D40" s="3" t="s">
        <v>4</v>
      </c>
      <c r="E40" s="3" t="s">
        <v>3</v>
      </c>
      <c r="F40" s="3">
        <v>29688</v>
      </c>
      <c r="G40" s="3">
        <v>68522610</v>
      </c>
      <c r="H40" s="3">
        <v>760527</v>
      </c>
      <c r="I40" s="3">
        <v>2310</v>
      </c>
      <c r="J40" s="4">
        <f t="shared" si="3"/>
        <v>2308.0911479385609</v>
      </c>
      <c r="K40" s="4">
        <f t="shared" si="4"/>
        <v>25.617320129345188</v>
      </c>
      <c r="L40" s="4">
        <f t="shared" si="5"/>
        <v>7.780921584478577E-2</v>
      </c>
    </row>
    <row r="41" spans="1:12" x14ac:dyDescent="0.25">
      <c r="A41" s="3">
        <v>40</v>
      </c>
      <c r="B41" s="3">
        <v>3</v>
      </c>
      <c r="C41" s="3">
        <v>37.5</v>
      </c>
      <c r="D41" s="3" t="s">
        <v>4</v>
      </c>
      <c r="E41" s="3" t="s">
        <v>5</v>
      </c>
      <c r="F41" s="3">
        <v>9257</v>
      </c>
      <c r="G41" s="3">
        <v>201287</v>
      </c>
      <c r="H41" s="3">
        <v>22928</v>
      </c>
      <c r="I41" s="3">
        <v>0</v>
      </c>
      <c r="J41" s="4">
        <f t="shared" si="3"/>
        <v>21.744301609592739</v>
      </c>
      <c r="K41" s="4">
        <f t="shared" si="4"/>
        <v>2.4768283461164522</v>
      </c>
      <c r="L41" s="4">
        <f t="shared" si="5"/>
        <v>0</v>
      </c>
    </row>
    <row r="42" spans="1:12" s="7" customFormat="1" x14ac:dyDescent="0.25">
      <c r="A42" s="3">
        <v>41</v>
      </c>
      <c r="B42" s="3">
        <v>6</v>
      </c>
      <c r="C42" s="3">
        <v>60</v>
      </c>
      <c r="D42" s="3" t="s">
        <v>6</v>
      </c>
      <c r="E42" s="3" t="s">
        <v>5</v>
      </c>
      <c r="F42" s="3">
        <v>31160</v>
      </c>
      <c r="G42" s="3">
        <v>106425460</v>
      </c>
      <c r="H42" s="3">
        <v>1127117</v>
      </c>
      <c r="I42" s="3">
        <v>12714</v>
      </c>
      <c r="J42" s="4">
        <f t="shared" si="3"/>
        <v>3415.4512195121952</v>
      </c>
      <c r="K42" s="4">
        <f t="shared" si="4"/>
        <v>36.171919127086007</v>
      </c>
      <c r="L42" s="4">
        <f t="shared" si="5"/>
        <v>0.40802310654685492</v>
      </c>
    </row>
    <row r="43" spans="1:12" x14ac:dyDescent="0.25">
      <c r="A43" s="3">
        <v>42</v>
      </c>
      <c r="B43" s="3">
        <v>3</v>
      </c>
      <c r="C43" s="3">
        <v>37.5</v>
      </c>
      <c r="D43" s="3" t="s">
        <v>2</v>
      </c>
      <c r="E43" s="3" t="s">
        <v>3</v>
      </c>
      <c r="F43" s="3">
        <v>54596</v>
      </c>
      <c r="G43" s="3">
        <v>78584005</v>
      </c>
      <c r="H43" s="3">
        <v>742474</v>
      </c>
      <c r="I43" s="3">
        <v>1586</v>
      </c>
      <c r="J43" s="4">
        <f t="shared" si="3"/>
        <v>1439.3729394094805</v>
      </c>
      <c r="K43" s="4">
        <f t="shared" si="4"/>
        <v>13.599421203018537</v>
      </c>
      <c r="L43" s="4">
        <f t="shared" si="5"/>
        <v>2.9049747234229612E-2</v>
      </c>
    </row>
    <row r="44" spans="1:12" s="7" customFormat="1" x14ac:dyDescent="0.25">
      <c r="A44" s="3">
        <v>43</v>
      </c>
      <c r="B44" s="3">
        <v>0</v>
      </c>
      <c r="C44" s="3">
        <v>60</v>
      </c>
      <c r="D44" s="3" t="s">
        <v>6</v>
      </c>
      <c r="E44" s="3" t="s">
        <v>3</v>
      </c>
      <c r="F44" s="3">
        <v>19607</v>
      </c>
      <c r="G44" s="3">
        <v>99016069</v>
      </c>
      <c r="H44" s="3">
        <v>1345460</v>
      </c>
      <c r="I44" s="3">
        <v>1877</v>
      </c>
      <c r="J44" s="4">
        <f t="shared" si="3"/>
        <v>5050.0366705768347</v>
      </c>
      <c r="K44" s="4">
        <f t="shared" si="4"/>
        <v>68.62141072066099</v>
      </c>
      <c r="L44" s="4">
        <f t="shared" si="5"/>
        <v>9.573111643800683E-2</v>
      </c>
    </row>
    <row r="45" spans="1:12" s="7" customFormat="1" x14ac:dyDescent="0.25">
      <c r="A45" s="3">
        <v>44</v>
      </c>
      <c r="B45" s="3">
        <v>6</v>
      </c>
      <c r="C45" s="3">
        <v>60</v>
      </c>
      <c r="D45" s="3" t="s">
        <v>4</v>
      </c>
      <c r="E45" s="3" t="s">
        <v>5</v>
      </c>
      <c r="F45" s="3">
        <v>18505</v>
      </c>
      <c r="G45" s="3">
        <v>132608151</v>
      </c>
      <c r="H45" s="3">
        <v>1883926</v>
      </c>
      <c r="I45" s="3">
        <v>31473</v>
      </c>
      <c r="J45" s="4">
        <f t="shared" si="3"/>
        <v>7166.071386111862</v>
      </c>
      <c r="K45" s="4">
        <f t="shared" si="4"/>
        <v>101.80632261550932</v>
      </c>
      <c r="L45" s="4">
        <f t="shared" si="5"/>
        <v>1.7007835720075655</v>
      </c>
    </row>
    <row r="46" spans="1:12" s="7" customFormat="1" x14ac:dyDescent="0.25">
      <c r="A46" s="3">
        <v>45</v>
      </c>
      <c r="B46" s="3">
        <v>6</v>
      </c>
      <c r="C46" s="3">
        <v>15</v>
      </c>
      <c r="D46" s="3" t="s">
        <v>4</v>
      </c>
      <c r="E46" s="3" t="s">
        <v>3</v>
      </c>
      <c r="F46" s="3">
        <v>50789</v>
      </c>
      <c r="G46" s="3">
        <v>76348920</v>
      </c>
      <c r="H46" s="3">
        <v>1178204</v>
      </c>
      <c r="I46" s="3">
        <v>5936</v>
      </c>
      <c r="J46" s="4">
        <f t="shared" si="3"/>
        <v>1503.2570044694717</v>
      </c>
      <c r="K46" s="4">
        <f t="shared" si="4"/>
        <v>23.19801531827758</v>
      </c>
      <c r="L46" s="4">
        <f t="shared" si="5"/>
        <v>0.11687570143141231</v>
      </c>
    </row>
    <row r="47" spans="1:12" s="7" customFormat="1" x14ac:dyDescent="0.25">
      <c r="A47" s="3">
        <v>46</v>
      </c>
      <c r="B47" s="3">
        <v>3</v>
      </c>
      <c r="C47" s="3">
        <v>60</v>
      </c>
      <c r="D47" s="3" t="s">
        <v>2</v>
      </c>
      <c r="E47" s="3" t="s">
        <v>5</v>
      </c>
      <c r="F47" s="3">
        <v>19991</v>
      </c>
      <c r="G47" s="3">
        <v>97347092</v>
      </c>
      <c r="H47" s="3">
        <v>873670</v>
      </c>
      <c r="I47" s="3">
        <v>6090</v>
      </c>
      <c r="J47" s="4">
        <f t="shared" si="3"/>
        <v>4869.5458956530438</v>
      </c>
      <c r="K47" s="4">
        <f t="shared" si="4"/>
        <v>43.703166424891201</v>
      </c>
      <c r="L47" s="4">
        <f t="shared" si="5"/>
        <v>0.30463708668901007</v>
      </c>
    </row>
    <row r="48" spans="1:12" x14ac:dyDescent="0.25">
      <c r="A48" s="3">
        <v>47</v>
      </c>
      <c r="B48" s="3">
        <v>3</v>
      </c>
      <c r="C48" s="3">
        <v>37.5</v>
      </c>
      <c r="D48" s="3" t="s">
        <v>4</v>
      </c>
      <c r="E48" s="3" t="s">
        <v>3</v>
      </c>
      <c r="F48" s="3">
        <v>14586</v>
      </c>
      <c r="G48" s="3">
        <v>67285438</v>
      </c>
      <c r="H48" s="3">
        <v>667184</v>
      </c>
      <c r="I48" s="3">
        <v>1725</v>
      </c>
      <c r="J48" s="4">
        <f t="shared" si="3"/>
        <v>4613.015082956259</v>
      </c>
      <c r="K48" s="4">
        <f t="shared" si="4"/>
        <v>45.741395859042917</v>
      </c>
      <c r="L48" s="4">
        <f t="shared" si="5"/>
        <v>0.11826408885232415</v>
      </c>
    </row>
    <row r="49" spans="1:12" x14ac:dyDescent="0.25">
      <c r="A49" s="3">
        <v>48</v>
      </c>
      <c r="B49" s="3">
        <v>3</v>
      </c>
      <c r="C49" s="3">
        <v>37.5</v>
      </c>
      <c r="D49" s="3" t="s">
        <v>2</v>
      </c>
      <c r="E49" s="3" t="s">
        <v>3</v>
      </c>
      <c r="F49" s="3">
        <v>92406</v>
      </c>
      <c r="G49" s="3">
        <v>67516373</v>
      </c>
      <c r="H49" s="3">
        <v>661905</v>
      </c>
      <c r="I49" s="3">
        <v>1773</v>
      </c>
      <c r="J49" s="4">
        <f t="shared" si="3"/>
        <v>730.64923273380521</v>
      </c>
      <c r="K49" s="4">
        <f t="shared" si="4"/>
        <v>7.1630088955262643</v>
      </c>
      <c r="L49" s="4">
        <f t="shared" si="5"/>
        <v>1.9187065774949677E-2</v>
      </c>
    </row>
    <row r="50" spans="1:12" s="7" customFormat="1" x14ac:dyDescent="0.25">
      <c r="A50" s="3">
        <v>49</v>
      </c>
      <c r="B50" s="3">
        <v>0</v>
      </c>
      <c r="C50" s="3">
        <v>60</v>
      </c>
      <c r="D50" s="3" t="s">
        <v>2</v>
      </c>
      <c r="E50" s="3" t="s">
        <v>5</v>
      </c>
      <c r="F50" s="3">
        <v>16496</v>
      </c>
      <c r="G50" s="3">
        <v>115666490</v>
      </c>
      <c r="H50" s="3">
        <v>1893827</v>
      </c>
      <c r="I50" s="3">
        <v>6532</v>
      </c>
      <c r="J50" s="4">
        <f t="shared" si="3"/>
        <v>7011.7901309408344</v>
      </c>
      <c r="K50" s="4">
        <f t="shared" si="4"/>
        <v>114.80522550921435</v>
      </c>
      <c r="L50" s="4">
        <f t="shared" si="5"/>
        <v>0.39597478176527645</v>
      </c>
    </row>
    <row r="51" spans="1:12" s="7" customFormat="1" x14ac:dyDescent="0.25">
      <c r="A51" s="3">
        <v>50</v>
      </c>
      <c r="B51" s="3">
        <v>3</v>
      </c>
      <c r="C51" s="3">
        <v>37.5</v>
      </c>
      <c r="D51" s="3" t="s">
        <v>6</v>
      </c>
      <c r="E51" s="3" t="s">
        <v>5</v>
      </c>
      <c r="F51" s="3">
        <v>113663</v>
      </c>
      <c r="G51" s="3">
        <v>120288073</v>
      </c>
      <c r="H51" s="3">
        <v>1604321</v>
      </c>
      <c r="I51" s="3">
        <v>31531</v>
      </c>
      <c r="J51" s="4">
        <f t="shared" si="3"/>
        <v>1058.2869799319039</v>
      </c>
      <c r="K51" s="4">
        <f t="shared" si="4"/>
        <v>14.114716310496819</v>
      </c>
      <c r="L51" s="4">
        <f t="shared" si="5"/>
        <v>0.27740777561739527</v>
      </c>
    </row>
    <row r="52" spans="1:12" s="7" customFormat="1" x14ac:dyDescent="0.25">
      <c r="A52" s="3">
        <v>51</v>
      </c>
      <c r="B52" s="3">
        <v>0</v>
      </c>
      <c r="C52" s="3">
        <v>37.5</v>
      </c>
      <c r="D52" s="3" t="s">
        <v>6</v>
      </c>
      <c r="E52" s="3" t="s">
        <v>5</v>
      </c>
      <c r="F52" s="3">
        <v>27828</v>
      </c>
      <c r="G52" s="3">
        <v>118425267</v>
      </c>
      <c r="H52" s="3">
        <v>2069773</v>
      </c>
      <c r="I52" s="3">
        <v>3961</v>
      </c>
      <c r="J52" s="4">
        <f t="shared" si="3"/>
        <v>4255.6154592496769</v>
      </c>
      <c r="K52" s="4">
        <f t="shared" si="4"/>
        <v>74.377353744430067</v>
      </c>
      <c r="L52" s="4">
        <f t="shared" si="5"/>
        <v>0.14233865171769441</v>
      </c>
    </row>
    <row r="53" spans="1:12" s="7" customFormat="1" x14ac:dyDescent="0.25">
      <c r="A53" s="3">
        <v>52</v>
      </c>
      <c r="B53" s="3">
        <v>3</v>
      </c>
      <c r="C53" s="3">
        <v>15</v>
      </c>
      <c r="D53" s="3" t="s">
        <v>6</v>
      </c>
      <c r="E53" s="3" t="s">
        <v>5</v>
      </c>
      <c r="F53" s="3">
        <v>78949</v>
      </c>
      <c r="G53" s="3">
        <v>96932605</v>
      </c>
      <c r="H53" s="3">
        <v>1687499</v>
      </c>
      <c r="I53" s="3">
        <v>28754</v>
      </c>
      <c r="J53" s="4">
        <f t="shared" si="3"/>
        <v>1227.7876223891374</v>
      </c>
      <c r="K53" s="4">
        <f t="shared" si="4"/>
        <v>21.374545592724417</v>
      </c>
      <c r="L53" s="4">
        <f t="shared" si="5"/>
        <v>0.36420980633066918</v>
      </c>
    </row>
    <row r="54" spans="1:12" s="7" customFormat="1" x14ac:dyDescent="0.25">
      <c r="A54" s="3">
        <v>53</v>
      </c>
      <c r="B54" s="3">
        <v>0</v>
      </c>
      <c r="C54" s="3">
        <v>60</v>
      </c>
      <c r="D54" s="3" t="s">
        <v>4</v>
      </c>
      <c r="E54" s="3" t="s">
        <v>5</v>
      </c>
      <c r="F54" s="3">
        <v>21446</v>
      </c>
      <c r="G54" s="3">
        <v>110894979</v>
      </c>
      <c r="H54" s="3">
        <v>1831041</v>
      </c>
      <c r="I54" s="3">
        <v>3618</v>
      </c>
      <c r="J54" s="4">
        <f t="shared" si="3"/>
        <v>5170.8933600671453</v>
      </c>
      <c r="K54" s="4">
        <f t="shared" si="4"/>
        <v>85.379138300848638</v>
      </c>
      <c r="L54" s="4">
        <f t="shared" si="5"/>
        <v>0.16870278839876901</v>
      </c>
    </row>
    <row r="55" spans="1:12" s="7" customFormat="1" x14ac:dyDescent="0.25">
      <c r="A55" s="3">
        <v>54</v>
      </c>
      <c r="B55" s="3">
        <v>0</v>
      </c>
      <c r="C55" s="3">
        <v>37.5</v>
      </c>
      <c r="D55" s="3" t="s">
        <v>2</v>
      </c>
      <c r="E55" s="3" t="s">
        <v>3</v>
      </c>
      <c r="F55" s="3">
        <v>29779</v>
      </c>
      <c r="G55" s="3">
        <v>99769249</v>
      </c>
      <c r="H55" s="3">
        <v>1297810</v>
      </c>
      <c r="I55" s="3">
        <v>2420</v>
      </c>
      <c r="J55" s="4">
        <f t="shared" si="3"/>
        <v>3350.3223412471875</v>
      </c>
      <c r="K55" s="4">
        <f t="shared" si="4"/>
        <v>43.581382853688844</v>
      </c>
      <c r="L55" s="4">
        <f t="shared" si="5"/>
        <v>8.1265321199502999E-2</v>
      </c>
    </row>
    <row r="56" spans="1:12" s="7" customFormat="1" x14ac:dyDescent="0.25">
      <c r="A56" s="3">
        <v>55</v>
      </c>
      <c r="B56" s="3">
        <v>6</v>
      </c>
      <c r="C56" s="3">
        <v>37.5</v>
      </c>
      <c r="D56" s="3" t="s">
        <v>6</v>
      </c>
      <c r="E56" s="3" t="s">
        <v>5</v>
      </c>
      <c r="F56" s="3">
        <v>51774</v>
      </c>
      <c r="G56" s="3">
        <v>109390330</v>
      </c>
      <c r="H56" s="3">
        <v>1457825</v>
      </c>
      <c r="I56" s="3">
        <v>5516</v>
      </c>
      <c r="J56" s="4">
        <f t="shared" si="3"/>
        <v>2112.8429327461658</v>
      </c>
      <c r="K56" s="4">
        <f t="shared" si="4"/>
        <v>28.1574728628269</v>
      </c>
      <c r="L56" s="4">
        <f t="shared" si="5"/>
        <v>0.10653996214316067</v>
      </c>
    </row>
    <row r="57" spans="1:12" s="7" customFormat="1" x14ac:dyDescent="0.25">
      <c r="A57" s="3">
        <v>56</v>
      </c>
      <c r="B57" s="3">
        <v>0</v>
      </c>
      <c r="C57" s="3">
        <v>37.5</v>
      </c>
      <c r="D57" s="3" t="s">
        <v>4</v>
      </c>
      <c r="E57" s="3" t="s">
        <v>5</v>
      </c>
      <c r="F57" s="3">
        <v>20072</v>
      </c>
      <c r="G57" s="3">
        <v>99840135</v>
      </c>
      <c r="H57" s="3">
        <v>1626351</v>
      </c>
      <c r="I57" s="3">
        <v>7774</v>
      </c>
      <c r="J57" s="4">
        <f t="shared" si="3"/>
        <v>4974.0999900358711</v>
      </c>
      <c r="K57" s="4">
        <f t="shared" si="4"/>
        <v>81.025856915105621</v>
      </c>
      <c r="L57" s="4">
        <f t="shared" si="5"/>
        <v>0.38730569948186527</v>
      </c>
    </row>
    <row r="58" spans="1:12" s="7" customFormat="1" x14ac:dyDescent="0.25">
      <c r="A58" s="3">
        <v>57</v>
      </c>
      <c r="B58" s="3">
        <v>6</v>
      </c>
      <c r="C58" s="3">
        <v>60</v>
      </c>
      <c r="D58" s="3" t="s">
        <v>6</v>
      </c>
      <c r="E58" s="3" t="s">
        <v>3</v>
      </c>
      <c r="F58" s="3">
        <v>34687</v>
      </c>
      <c r="G58" s="3">
        <v>115530246</v>
      </c>
      <c r="H58" s="3">
        <v>1178462</v>
      </c>
      <c r="I58" s="3">
        <v>14805</v>
      </c>
      <c r="J58" s="4">
        <f t="shared" si="3"/>
        <v>3330.6496958514717</v>
      </c>
      <c r="K58" s="4">
        <f t="shared" si="4"/>
        <v>33.974168997030588</v>
      </c>
      <c r="L58" s="4">
        <f t="shared" si="5"/>
        <v>0.42681696312739642</v>
      </c>
    </row>
    <row r="59" spans="1:12" s="7" customFormat="1" x14ac:dyDescent="0.25">
      <c r="A59" s="3">
        <v>58</v>
      </c>
      <c r="B59" s="3">
        <v>6</v>
      </c>
      <c r="C59" s="3">
        <v>37.5</v>
      </c>
      <c r="D59" s="3" t="s">
        <v>4</v>
      </c>
      <c r="E59" s="3" t="s">
        <v>3</v>
      </c>
      <c r="F59" s="3">
        <v>29016</v>
      </c>
      <c r="G59" s="3">
        <v>119015619</v>
      </c>
      <c r="H59" s="3">
        <v>1311816</v>
      </c>
      <c r="I59" s="3">
        <v>16252</v>
      </c>
      <c r="J59" s="4">
        <f t="shared" si="3"/>
        <v>4101.7238420181966</v>
      </c>
      <c r="K59" s="4">
        <f t="shared" si="4"/>
        <v>45.210090984284534</v>
      </c>
      <c r="L59" s="4">
        <f t="shared" si="5"/>
        <v>0.56010476978218915</v>
      </c>
    </row>
    <row r="60" spans="1:12" s="7" customFormat="1" x14ac:dyDescent="0.25">
      <c r="A60" s="3">
        <v>59</v>
      </c>
      <c r="B60" s="3">
        <v>6</v>
      </c>
      <c r="C60" s="3">
        <v>37.5</v>
      </c>
      <c r="D60" s="3" t="s">
        <v>4</v>
      </c>
      <c r="E60" s="3" t="s">
        <v>5</v>
      </c>
      <c r="F60" s="3">
        <v>6835</v>
      </c>
      <c r="G60" s="3">
        <v>82522925</v>
      </c>
      <c r="H60" s="3">
        <v>1685395</v>
      </c>
      <c r="I60" s="3">
        <v>21280</v>
      </c>
      <c r="J60" s="4">
        <f t="shared" si="3"/>
        <v>12073.58083394294</v>
      </c>
      <c r="K60" s="4">
        <f t="shared" si="4"/>
        <v>246.58302852962692</v>
      </c>
      <c r="L60" s="4">
        <f t="shared" si="5"/>
        <v>3.1133869787856621</v>
      </c>
    </row>
    <row r="61" spans="1:12" s="7" customFormat="1" x14ac:dyDescent="0.25">
      <c r="A61" s="3">
        <v>60</v>
      </c>
      <c r="B61" s="3">
        <v>3</v>
      </c>
      <c r="C61" s="3">
        <v>37.5</v>
      </c>
      <c r="D61" s="3" t="s">
        <v>6</v>
      </c>
      <c r="E61" s="3" t="s">
        <v>5</v>
      </c>
      <c r="F61" s="3">
        <v>11099</v>
      </c>
      <c r="G61" s="3">
        <v>70762210</v>
      </c>
      <c r="H61" s="3">
        <v>951046</v>
      </c>
      <c r="I61" s="3">
        <v>17618</v>
      </c>
      <c r="J61" s="4">
        <f t="shared" si="3"/>
        <v>6375.5482475898725</v>
      </c>
      <c r="K61" s="4">
        <f t="shared" si="4"/>
        <v>85.687539417965581</v>
      </c>
      <c r="L61" s="4">
        <f t="shared" si="5"/>
        <v>1.5873502117307865</v>
      </c>
    </row>
    <row r="62" spans="1:12" s="7" customFormat="1" x14ac:dyDescent="0.25">
      <c r="A62" s="3">
        <v>61</v>
      </c>
      <c r="B62" s="3">
        <v>6</v>
      </c>
      <c r="C62" s="3">
        <v>60</v>
      </c>
      <c r="D62" s="3" t="s">
        <v>4</v>
      </c>
      <c r="E62" s="3" t="s">
        <v>3</v>
      </c>
      <c r="F62" s="3">
        <v>46209</v>
      </c>
      <c r="G62" s="3">
        <v>123466557</v>
      </c>
      <c r="H62" s="3">
        <v>1690947</v>
      </c>
      <c r="I62" s="3">
        <v>8374</v>
      </c>
      <c r="J62" s="4">
        <f t="shared" si="3"/>
        <v>2671.9157956242288</v>
      </c>
      <c r="K62" s="4">
        <f t="shared" si="4"/>
        <v>36.59345582029475</v>
      </c>
      <c r="L62" s="4">
        <f t="shared" si="5"/>
        <v>0.18122010863684562</v>
      </c>
    </row>
    <row r="63" spans="1:12" s="7" customFormat="1" x14ac:dyDescent="0.25">
      <c r="A63" s="3">
        <v>62</v>
      </c>
      <c r="B63" s="3">
        <v>3</v>
      </c>
      <c r="C63" s="3">
        <v>15</v>
      </c>
      <c r="D63" s="3" t="s">
        <v>2</v>
      </c>
      <c r="E63" s="3" t="s">
        <v>5</v>
      </c>
      <c r="F63" s="3">
        <v>195996</v>
      </c>
      <c r="G63" s="3">
        <v>97269002</v>
      </c>
      <c r="H63" s="3">
        <v>792204</v>
      </c>
      <c r="I63" s="3">
        <v>19743</v>
      </c>
      <c r="J63" s="4">
        <f t="shared" si="3"/>
        <v>496.28054654176617</v>
      </c>
      <c r="K63" s="4">
        <f t="shared" si="4"/>
        <v>4.0419396314210498</v>
      </c>
      <c r="L63" s="4">
        <f t="shared" si="5"/>
        <v>0.10073164758464459</v>
      </c>
    </row>
    <row r="64" spans="1:12" x14ac:dyDescent="0.25">
      <c r="A64" s="3">
        <v>63</v>
      </c>
      <c r="B64" s="3">
        <v>3</v>
      </c>
      <c r="C64" s="3">
        <v>37.5</v>
      </c>
      <c r="D64" s="3" t="s">
        <v>6</v>
      </c>
      <c r="E64" s="3" t="s">
        <v>3</v>
      </c>
      <c r="F64" s="3">
        <v>125809</v>
      </c>
      <c r="G64" s="3">
        <v>34370261</v>
      </c>
      <c r="H64" s="3">
        <v>270881</v>
      </c>
      <c r="I64" s="3">
        <v>0</v>
      </c>
      <c r="J64" s="4">
        <f t="shared" si="3"/>
        <v>273.19397658355126</v>
      </c>
      <c r="K64" s="4">
        <f t="shared" si="4"/>
        <v>2.1531130523253506</v>
      </c>
      <c r="L64" s="4">
        <f t="shared" si="5"/>
        <v>0</v>
      </c>
    </row>
    <row r="65" spans="1:12" s="7" customFormat="1" x14ac:dyDescent="0.25">
      <c r="A65" s="3">
        <v>64</v>
      </c>
      <c r="B65" s="3">
        <v>6</v>
      </c>
      <c r="C65" s="3">
        <v>15</v>
      </c>
      <c r="D65" s="3" t="s">
        <v>2</v>
      </c>
      <c r="E65" s="3" t="s">
        <v>5</v>
      </c>
      <c r="F65" s="3">
        <v>80269</v>
      </c>
      <c r="G65" s="3">
        <v>72926766</v>
      </c>
      <c r="H65" s="3">
        <v>1010329</v>
      </c>
      <c r="I65" s="3">
        <v>3086</v>
      </c>
      <c r="J65" s="4">
        <f t="shared" si="3"/>
        <v>908.52964407180855</v>
      </c>
      <c r="K65" s="4">
        <f t="shared" si="4"/>
        <v>12.586789420573322</v>
      </c>
      <c r="L65" s="4">
        <f t="shared" si="5"/>
        <v>3.8445726245499509E-2</v>
      </c>
    </row>
    <row r="66" spans="1:12" x14ac:dyDescent="0.25">
      <c r="A66" s="3">
        <v>65</v>
      </c>
      <c r="B66" s="3">
        <v>3</v>
      </c>
      <c r="C66" s="3">
        <v>37.5</v>
      </c>
      <c r="D66" s="3" t="s">
        <v>4</v>
      </c>
      <c r="E66" s="3" t="s">
        <v>3</v>
      </c>
      <c r="F66" s="3">
        <v>17022</v>
      </c>
      <c r="G66" s="3">
        <v>75264513</v>
      </c>
      <c r="H66" s="3">
        <v>17239</v>
      </c>
      <c r="I66" s="3">
        <v>2352</v>
      </c>
      <c r="J66" s="4">
        <f t="shared" ref="J66:J79" si="6">G66/F66</f>
        <v>4421.6022206556217</v>
      </c>
      <c r="K66" s="4">
        <f t="shared" ref="K66:K79" si="7">H66/F66</f>
        <v>1.0127482082011514</v>
      </c>
      <c r="L66" s="4">
        <f t="shared" ref="L66:L79" si="8">I66/F66</f>
        <v>0.13817412759957701</v>
      </c>
    </row>
    <row r="67" spans="1:12" x14ac:dyDescent="0.25">
      <c r="A67" s="3">
        <v>66</v>
      </c>
      <c r="B67" s="3">
        <v>3</v>
      </c>
      <c r="C67" s="3">
        <v>37.5</v>
      </c>
      <c r="D67" s="3" t="s">
        <v>4</v>
      </c>
      <c r="E67" s="3" t="s">
        <v>3</v>
      </c>
      <c r="F67" s="3">
        <v>29602</v>
      </c>
      <c r="G67" s="3">
        <v>81853846</v>
      </c>
      <c r="H67" s="3">
        <v>17837</v>
      </c>
      <c r="I67" s="3">
        <v>4053</v>
      </c>
      <c r="J67" s="4">
        <f t="shared" si="6"/>
        <v>2765.1458009593948</v>
      </c>
      <c r="K67" s="4">
        <f t="shared" si="7"/>
        <v>0.60256063779474356</v>
      </c>
      <c r="L67" s="4">
        <f t="shared" si="8"/>
        <v>0.13691642456590772</v>
      </c>
    </row>
    <row r="68" spans="1:12" x14ac:dyDescent="0.25">
      <c r="A68" s="3">
        <v>67</v>
      </c>
      <c r="B68" s="3">
        <v>3</v>
      </c>
      <c r="C68" s="3">
        <v>37.5</v>
      </c>
      <c r="D68" s="3" t="s">
        <v>6</v>
      </c>
      <c r="E68" s="3" t="s">
        <v>3</v>
      </c>
      <c r="F68" s="3">
        <v>63566</v>
      </c>
      <c r="G68" s="3">
        <v>65542527</v>
      </c>
      <c r="H68" s="3">
        <v>8812</v>
      </c>
      <c r="I68" s="3">
        <v>1546</v>
      </c>
      <c r="J68" s="4">
        <f t="shared" si="6"/>
        <v>1031.09409118082</v>
      </c>
      <c r="K68" s="4">
        <f t="shared" si="7"/>
        <v>0.13862756819683478</v>
      </c>
      <c r="L68" s="4">
        <f t="shared" si="8"/>
        <v>2.4321177988232703E-2</v>
      </c>
    </row>
    <row r="69" spans="1:12" s="7" customFormat="1" x14ac:dyDescent="0.25">
      <c r="A69" s="3">
        <v>68</v>
      </c>
      <c r="B69" s="3">
        <v>3</v>
      </c>
      <c r="C69" s="3">
        <v>37.5</v>
      </c>
      <c r="D69" s="3" t="s">
        <v>4</v>
      </c>
      <c r="E69" s="3" t="s">
        <v>5</v>
      </c>
      <c r="F69" s="3">
        <v>41790</v>
      </c>
      <c r="G69" s="3">
        <v>102828375</v>
      </c>
      <c r="H69" s="3">
        <v>894299</v>
      </c>
      <c r="I69" s="3">
        <v>23135</v>
      </c>
      <c r="J69" s="4">
        <f t="shared" si="6"/>
        <v>2460.5976310122037</v>
      </c>
      <c r="K69" s="4">
        <f t="shared" si="7"/>
        <v>21.399832495812394</v>
      </c>
      <c r="L69" s="4">
        <f t="shared" si="8"/>
        <v>0.55360134003350081</v>
      </c>
    </row>
    <row r="70" spans="1:12" s="7" customFormat="1" x14ac:dyDescent="0.25">
      <c r="A70" s="3">
        <v>69</v>
      </c>
      <c r="B70" s="3">
        <v>6</v>
      </c>
      <c r="C70" s="3">
        <v>37.5</v>
      </c>
      <c r="D70" s="3" t="s">
        <v>6</v>
      </c>
      <c r="E70" s="3" t="s">
        <v>3</v>
      </c>
      <c r="F70" s="3">
        <v>34492</v>
      </c>
      <c r="G70" s="3">
        <v>93915607</v>
      </c>
      <c r="H70" s="3">
        <v>1135263</v>
      </c>
      <c r="I70" s="3">
        <v>3515</v>
      </c>
      <c r="J70" s="4">
        <f t="shared" si="6"/>
        <v>2722.822886466427</v>
      </c>
      <c r="K70" s="4">
        <f t="shared" si="7"/>
        <v>32.913806099965207</v>
      </c>
      <c r="L70" s="4">
        <f t="shared" si="8"/>
        <v>0.10190768873941784</v>
      </c>
    </row>
    <row r="71" spans="1:12" s="7" customFormat="1" x14ac:dyDescent="0.25">
      <c r="A71" s="3">
        <v>70</v>
      </c>
      <c r="B71" s="3">
        <v>3</v>
      </c>
      <c r="C71" s="3">
        <v>37.5</v>
      </c>
      <c r="D71" s="3" t="s">
        <v>2</v>
      </c>
      <c r="E71" s="3" t="s">
        <v>5</v>
      </c>
      <c r="F71" s="3">
        <v>72139</v>
      </c>
      <c r="G71" s="3">
        <v>109100938</v>
      </c>
      <c r="H71" s="3">
        <v>1184905</v>
      </c>
      <c r="I71" s="3">
        <v>14411</v>
      </c>
      <c r="J71" s="4">
        <f t="shared" si="6"/>
        <v>1512.3710891473406</v>
      </c>
      <c r="K71" s="4">
        <f t="shared" si="7"/>
        <v>16.425303927140661</v>
      </c>
      <c r="L71" s="4">
        <f t="shared" si="8"/>
        <v>0.19976711626166152</v>
      </c>
    </row>
    <row r="72" spans="1:12" s="7" customFormat="1" x14ac:dyDescent="0.25">
      <c r="A72" s="3">
        <v>71</v>
      </c>
      <c r="B72" s="3">
        <v>0</v>
      </c>
      <c r="C72" s="3">
        <v>15</v>
      </c>
      <c r="D72" s="3" t="s">
        <v>4</v>
      </c>
      <c r="E72" s="3" t="s">
        <v>3</v>
      </c>
      <c r="F72" s="3">
        <v>16741</v>
      </c>
      <c r="G72" s="3">
        <v>98179694</v>
      </c>
      <c r="H72" s="3">
        <v>1587626</v>
      </c>
      <c r="I72" s="3">
        <v>2942</v>
      </c>
      <c r="J72" s="4">
        <f t="shared" si="6"/>
        <v>5864.6254106684191</v>
      </c>
      <c r="K72" s="4">
        <f t="shared" si="7"/>
        <v>94.834597694283502</v>
      </c>
      <c r="L72" s="4">
        <f t="shared" si="8"/>
        <v>0.17573621647452362</v>
      </c>
    </row>
    <row r="73" spans="1:12" s="7" customFormat="1" x14ac:dyDescent="0.25">
      <c r="A73" s="3">
        <v>72</v>
      </c>
      <c r="B73" s="3">
        <v>6</v>
      </c>
      <c r="C73" s="3">
        <v>15</v>
      </c>
      <c r="D73" s="3" t="s">
        <v>6</v>
      </c>
      <c r="E73" s="3" t="s">
        <v>3</v>
      </c>
      <c r="F73" s="3">
        <v>29611</v>
      </c>
      <c r="G73" s="3">
        <v>91608773</v>
      </c>
      <c r="H73" s="3">
        <v>835570</v>
      </c>
      <c r="I73" s="3">
        <v>10355</v>
      </c>
      <c r="J73" s="4">
        <f t="shared" si="6"/>
        <v>3093.7412785789065</v>
      </c>
      <c r="K73" s="4">
        <f t="shared" si="7"/>
        <v>28.218229711931375</v>
      </c>
      <c r="L73" s="4">
        <f t="shared" si="8"/>
        <v>0.34970112458208097</v>
      </c>
    </row>
    <row r="74" spans="1:12" s="7" customFormat="1" x14ac:dyDescent="0.25">
      <c r="A74" s="3">
        <v>73</v>
      </c>
      <c r="B74" s="3">
        <v>0</v>
      </c>
      <c r="C74" s="3">
        <v>60</v>
      </c>
      <c r="D74" s="3" t="s">
        <v>2</v>
      </c>
      <c r="E74" s="3" t="s">
        <v>3</v>
      </c>
      <c r="F74" s="3">
        <v>23942</v>
      </c>
      <c r="G74" s="3">
        <v>92495625</v>
      </c>
      <c r="H74" s="3">
        <v>1328625</v>
      </c>
      <c r="I74" s="3">
        <v>2263</v>
      </c>
      <c r="J74" s="4">
        <f t="shared" si="6"/>
        <v>3863.3207334391445</v>
      </c>
      <c r="K74" s="4">
        <f t="shared" si="7"/>
        <v>55.493484253612898</v>
      </c>
      <c r="L74" s="4">
        <f t="shared" si="8"/>
        <v>9.4520090218026903E-2</v>
      </c>
    </row>
    <row r="75" spans="1:12" s="7" customFormat="1" x14ac:dyDescent="0.25">
      <c r="A75" s="3">
        <v>74</v>
      </c>
      <c r="B75" s="3">
        <v>0</v>
      </c>
      <c r="C75" s="3">
        <v>37.5</v>
      </c>
      <c r="D75" s="3" t="s">
        <v>4</v>
      </c>
      <c r="E75" s="3" t="s">
        <v>3</v>
      </c>
      <c r="F75" s="3">
        <v>26071</v>
      </c>
      <c r="G75" s="3">
        <v>123687036</v>
      </c>
      <c r="H75" s="3">
        <v>2318662</v>
      </c>
      <c r="I75" s="3">
        <v>4826</v>
      </c>
      <c r="J75" s="4">
        <f t="shared" si="6"/>
        <v>4744.2382724099571</v>
      </c>
      <c r="K75" s="4">
        <f t="shared" si="7"/>
        <v>88.936442790840402</v>
      </c>
      <c r="L75" s="4">
        <f t="shared" si="8"/>
        <v>0.18510989221740631</v>
      </c>
    </row>
    <row r="76" spans="1:12" s="7" customFormat="1" x14ac:dyDescent="0.25">
      <c r="A76" s="3">
        <v>75</v>
      </c>
      <c r="B76" s="3">
        <v>6</v>
      </c>
      <c r="C76" s="3">
        <v>60</v>
      </c>
      <c r="D76" s="3" t="s">
        <v>2</v>
      </c>
      <c r="E76" s="3" t="s">
        <v>5</v>
      </c>
      <c r="F76" s="3">
        <v>80254</v>
      </c>
      <c r="G76" s="3">
        <v>132983535</v>
      </c>
      <c r="H76" s="3">
        <v>2269523</v>
      </c>
      <c r="I76" s="3">
        <v>15423</v>
      </c>
      <c r="J76" s="4">
        <f t="shared" si="6"/>
        <v>1657.0331073840557</v>
      </c>
      <c r="K76" s="4">
        <f t="shared" si="7"/>
        <v>28.279250878460886</v>
      </c>
      <c r="L76" s="4">
        <f t="shared" si="8"/>
        <v>0.19217733695516734</v>
      </c>
    </row>
    <row r="77" spans="1:12" s="7" customFormat="1" x14ac:dyDescent="0.25">
      <c r="A77" s="3">
        <v>76</v>
      </c>
      <c r="B77" s="3">
        <v>3</v>
      </c>
      <c r="C77" s="3">
        <v>37.5</v>
      </c>
      <c r="D77" s="3" t="s">
        <v>4</v>
      </c>
      <c r="E77" s="3" t="s">
        <v>5</v>
      </c>
      <c r="F77" s="3">
        <v>76381</v>
      </c>
      <c r="G77" s="3">
        <v>119067122</v>
      </c>
      <c r="H77" s="3">
        <v>1554052</v>
      </c>
      <c r="I77" s="3">
        <v>14900</v>
      </c>
      <c r="J77" s="4">
        <f t="shared" si="6"/>
        <v>1558.8578573205377</v>
      </c>
      <c r="K77" s="4">
        <f t="shared" si="7"/>
        <v>20.3460546470981</v>
      </c>
      <c r="L77" s="4">
        <f t="shared" si="8"/>
        <v>0.19507469134994304</v>
      </c>
    </row>
    <row r="78" spans="1:12" s="7" customFormat="1" x14ac:dyDescent="0.25">
      <c r="A78" s="3">
        <v>77</v>
      </c>
      <c r="B78" s="3">
        <v>6</v>
      </c>
      <c r="C78" s="3">
        <v>60</v>
      </c>
      <c r="D78" s="3" t="s">
        <v>2</v>
      </c>
      <c r="E78" s="3" t="s">
        <v>3</v>
      </c>
      <c r="F78" s="3">
        <v>68538</v>
      </c>
      <c r="G78" s="3">
        <v>103105036</v>
      </c>
      <c r="H78" s="3">
        <v>1111838</v>
      </c>
      <c r="I78" s="3">
        <v>5755</v>
      </c>
      <c r="J78" s="4">
        <f t="shared" si="6"/>
        <v>1504.3484782164639</v>
      </c>
      <c r="K78" s="4">
        <f t="shared" si="7"/>
        <v>16.222212495258105</v>
      </c>
      <c r="L78" s="4">
        <f t="shared" si="8"/>
        <v>8.3968017741982551E-2</v>
      </c>
    </row>
    <row r="79" spans="1:12" x14ac:dyDescent="0.25">
      <c r="A79" s="3">
        <v>78</v>
      </c>
      <c r="B79" s="3">
        <v>3</v>
      </c>
      <c r="C79" s="3">
        <v>15</v>
      </c>
      <c r="D79" s="3" t="s">
        <v>6</v>
      </c>
      <c r="E79" s="3" t="s">
        <v>3</v>
      </c>
      <c r="F79" s="3">
        <v>20409</v>
      </c>
      <c r="G79" s="3">
        <v>60954137</v>
      </c>
      <c r="H79" s="3">
        <v>663878</v>
      </c>
      <c r="I79" s="3">
        <v>1600</v>
      </c>
      <c r="J79" s="4">
        <f t="shared" si="6"/>
        <v>2986.6302611592923</v>
      </c>
      <c r="K79" s="4">
        <f t="shared" si="7"/>
        <v>32.528688323778724</v>
      </c>
      <c r="L79" s="4">
        <f t="shared" si="8"/>
        <v>7.839678573178499E-2</v>
      </c>
    </row>
    <row r="81" spans="1:12" x14ac:dyDescent="0.25">
      <c r="A81" s="2" t="s">
        <v>12</v>
      </c>
      <c r="B81" s="1"/>
      <c r="E81" s="5" t="s">
        <v>11</v>
      </c>
      <c r="F81" s="3">
        <f>MAX(F2:F79)</f>
        <v>249584</v>
      </c>
      <c r="G81" s="3">
        <f t="shared" ref="G81:H81" si="9">MAX(G2:G79)</f>
        <v>132983535</v>
      </c>
      <c r="H81" s="3">
        <f t="shared" si="9"/>
        <v>2528737</v>
      </c>
      <c r="I81" s="3">
        <f>MAX(I2:I79)</f>
        <v>31531</v>
      </c>
      <c r="J81" s="4">
        <f>MAX(J2:J79)</f>
        <v>12073.58083394294</v>
      </c>
      <c r="K81" s="4">
        <f>MAX(K2:K79)</f>
        <v>246.58302852962692</v>
      </c>
      <c r="L81" s="4">
        <f>MAX(L2:L79)</f>
        <v>3.1133869787856621</v>
      </c>
    </row>
    <row r="82" spans="1:12" x14ac:dyDescent="0.25">
      <c r="A82" s="1" t="s">
        <v>13</v>
      </c>
      <c r="B82" s="1" t="s">
        <v>17</v>
      </c>
    </row>
    <row r="83" spans="1:12" ht="15.75" customHeight="1" x14ac:dyDescent="0.25">
      <c r="A83" s="1" t="s">
        <v>14</v>
      </c>
      <c r="B83" s="1" t="s">
        <v>18</v>
      </c>
    </row>
    <row r="84" spans="1:12" ht="15.75" customHeight="1" x14ac:dyDescent="0.25">
      <c r="A84" s="1" t="s">
        <v>15</v>
      </c>
      <c r="B84" s="1" t="s">
        <v>19</v>
      </c>
    </row>
    <row r="85" spans="1:12" ht="15.75" customHeight="1" x14ac:dyDescent="0.25">
      <c r="A85" s="1" t="s">
        <v>16</v>
      </c>
      <c r="B85" s="1" t="s">
        <v>20</v>
      </c>
    </row>
  </sheetData>
  <sortState ref="A2:L79">
    <sortCondition ref="A2:A79"/>
  </sortState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 1</vt:lpstr>
    </vt:vector>
  </TitlesOfParts>
  <Company>minitab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minitab</dc:creator>
  <cp:lastModifiedBy>Georgina</cp:lastModifiedBy>
  <cp:lastPrinted>2015-06-15T13:59:17Z</cp:lastPrinted>
  <dcterms:created xsi:type="dcterms:W3CDTF">2015-06-12T18:31:39Z</dcterms:created>
  <dcterms:modified xsi:type="dcterms:W3CDTF">2017-07-17T04:24:31Z</dcterms:modified>
</cp:coreProperties>
</file>